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at\ESD Staff\Office Forms\"/>
    </mc:Choice>
  </mc:AlternateContent>
  <xr:revisionPtr revIDLastSave="0" documentId="8_{F1B2EC31-2AE5-41C1-B9E1-DAD76224ED30}" xr6:coauthVersionLast="36" xr6:coauthVersionMax="36" xr10:uidLastSave="{00000000-0000-0000-0000-000000000000}"/>
  <bookViews>
    <workbookView xWindow="0" yWindow="0" windowWidth="20430" windowHeight="8310" xr2:uid="{00000000-000D-0000-FFFF-FFFF00000000}"/>
  </bookViews>
  <sheets>
    <sheet name="Reimbursement-Print on Canary " sheetId="1" r:id="rId1"/>
    <sheet name="FUNDS" sheetId="2" r:id="rId2"/>
  </sheets>
  <definedNames>
    <definedName name="CHARGE">FUNDS!$A$2:$A$40</definedName>
    <definedName name="CHARGEACCT">FUNDS!$A$2:$B$40</definedName>
    <definedName name="vlookup">'Reimbursement-Print on Canary '!$E$13</definedName>
  </definedNames>
  <calcPr calcId="191029"/>
</workbook>
</file>

<file path=xl/calcChain.xml><?xml version="1.0" encoding="utf-8"?>
<calcChain xmlns="http://schemas.openxmlformats.org/spreadsheetml/2006/main">
  <c r="E8" i="1" l="1"/>
  <c r="E7" i="1"/>
  <c r="E17" i="1"/>
  <c r="E16" i="1"/>
  <c r="E15" i="1"/>
  <c r="E14" i="1"/>
  <c r="E13" i="1"/>
  <c r="E12" i="1"/>
  <c r="E11" i="1"/>
  <c r="E10" i="1"/>
  <c r="E9" i="1"/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Florence Merritt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Print on Canary paper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<sst xmlns="http://schemas.openxmlformats.org/spreadsheetml/2006/main" count="108" uniqueCount="98">
  <si>
    <t>Employee Name:</t>
  </si>
  <si>
    <t>Date</t>
  </si>
  <si>
    <t>Total Reimbursement Claimed</t>
  </si>
  <si>
    <t>Employee's Signature</t>
  </si>
  <si>
    <t>The above is a true statement of the expenses incurred by me in the performance of my duties as an employee of the Harney ESD.</t>
  </si>
  <si>
    <t>GF SPED INST/DEV</t>
  </si>
  <si>
    <t>GF SPED SUPPLIES</t>
  </si>
  <si>
    <t>GF CURR. INST/DEV</t>
  </si>
  <si>
    <t>GF CURR.  SUPPLIES</t>
  </si>
  <si>
    <t>GF SPEECH INST/DEV</t>
  </si>
  <si>
    <t>GF SPEECH SUPPLIES</t>
  </si>
  <si>
    <t>Charge Account</t>
  </si>
  <si>
    <t>Desc</t>
  </si>
  <si>
    <t>Charge Acct</t>
  </si>
  <si>
    <t>GF SUPER. SUPPLIES</t>
  </si>
  <si>
    <t>GF TEACHER EVAL. SUPPLIES</t>
  </si>
  <si>
    <t>GF FISCAL TECH/INST</t>
  </si>
  <si>
    <t>100.2210.0410.003.330.000</t>
  </si>
  <si>
    <t>100.2210.0310.003.330.000</t>
  </si>
  <si>
    <t>100.2190.0310.002.320.000</t>
  </si>
  <si>
    <t>100.2190.0410.002.320.000</t>
  </si>
  <si>
    <t>100.2320.0410.001.000.000</t>
  </si>
  <si>
    <t>100.2520.0310.001.000.000</t>
  </si>
  <si>
    <t>GF FISCAL SUPPLIES</t>
  </si>
  <si>
    <t>100.2520.0410.001.000.000</t>
  </si>
  <si>
    <t>100.2240.0240.003.330.000</t>
  </si>
  <si>
    <t>GF HESD EMPLOYEE TUITION</t>
  </si>
  <si>
    <t>EI/ECSE SPED SUPPLIES</t>
  </si>
  <si>
    <t>EI/ECSE SPEECH SUPPLIES</t>
  </si>
  <si>
    <t>230.2150.0410.002.320.000</t>
  </si>
  <si>
    <t>230.2190.0410.002.320.000</t>
  </si>
  <si>
    <t>231.1140.0310.003.090.000</t>
  </si>
  <si>
    <t>231.1140.0410.003.090.000</t>
  </si>
  <si>
    <t>HEALTHY START SUPPLIES</t>
  </si>
  <si>
    <t>EARLY LEARNING HUB SUPPLIES</t>
  </si>
  <si>
    <t>234.2520.0410.003.090.000</t>
  </si>
  <si>
    <t>EARLY LEARNING HUB INST/TECH</t>
  </si>
  <si>
    <t>234.2520.0310.003.090.000</t>
  </si>
  <si>
    <t>100.2410.0410.001.000.000</t>
  </si>
  <si>
    <t>230.1260.0410.002.320.000</t>
  </si>
  <si>
    <t>EI/ECSE SPED SUPPLIES CLASSROOM</t>
  </si>
  <si>
    <t>235.1140.0310.003.090.000</t>
  </si>
  <si>
    <t>235.1140.0410.003.090.000</t>
  </si>
  <si>
    <t>235.1140.0340.003.090.000</t>
  </si>
  <si>
    <t>HS FAMILY SERVICES INST/TECH</t>
  </si>
  <si>
    <t>235.2120.0310.003.090.000</t>
  </si>
  <si>
    <t>HS FAMILY SERVICES SUPPLIES</t>
  </si>
  <si>
    <t>235.2120.0410.003.090.000</t>
  </si>
  <si>
    <t>HS CURRICULUM INST/TECH</t>
  </si>
  <si>
    <t>235.2210.0310.003.090.000</t>
  </si>
  <si>
    <t>HS CURRICULUM SUPPLIES</t>
  </si>
  <si>
    <t>235.2210.0410.003.090.000</t>
  </si>
  <si>
    <t>HS ADMIN INST/TECH</t>
  </si>
  <si>
    <t>235.2320.0310.003.090.000</t>
  </si>
  <si>
    <t>HS ADMIN SUPPLIES</t>
  </si>
  <si>
    <t>235.2320.0410.003.090.000</t>
  </si>
  <si>
    <t>HS INST/DEV CLASSROOM</t>
  </si>
  <si>
    <t>HS SUPPLIES CLASSROOM</t>
  </si>
  <si>
    <t>HS TRAVEL CLASSROOM</t>
  </si>
  <si>
    <t>HEALTHY START INST/TECH</t>
  </si>
  <si>
    <t>231.2120.0310.003.000.000</t>
  </si>
  <si>
    <t>231.2120.0410.003.000.000</t>
  </si>
  <si>
    <t xml:space="preserve">                           Supervisor's Signature</t>
  </si>
  <si>
    <t>HS FOOD SERVICES/KITCHEN</t>
  </si>
  <si>
    <t>235.1140.0313.003.090.000</t>
  </si>
  <si>
    <t xml:space="preserve"> </t>
  </si>
  <si>
    <t>Charge Account Description</t>
  </si>
  <si>
    <t>Destination/Description/   Comments</t>
  </si>
  <si>
    <t>HUB INST/TECH</t>
  </si>
  <si>
    <t>HUB SUPPLIES</t>
  </si>
  <si>
    <t>234.2520.0310.000.000.000</t>
  </si>
  <si>
    <t>234.2520.0410.000.000.000</t>
  </si>
  <si>
    <t>Employee Request for Reimbursement of Expenses</t>
  </si>
  <si>
    <r>
      <rPr>
        <b/>
        <i/>
        <sz val="9"/>
        <color theme="1"/>
        <rFont val="Calibri"/>
        <family val="2"/>
        <scheme val="minor"/>
      </rPr>
      <t>Reimbursement will not be made without receipts</t>
    </r>
    <r>
      <rPr>
        <i/>
        <sz val="9"/>
        <color theme="1"/>
        <rFont val="Calibri"/>
        <family val="2"/>
        <scheme val="minor"/>
      </rPr>
      <t xml:space="preserve">. Requests for Tuition Reimbursement must be accompanied by name of school, name and number of course and transcript of completed credits.  </t>
    </r>
    <r>
      <rPr>
        <i/>
        <sz val="9"/>
        <color theme="3" tint="0.39997558519241921"/>
        <rFont val="Calibri"/>
        <family val="2"/>
        <scheme val="minor"/>
      </rPr>
      <t>All blue areas are editable</t>
    </r>
    <r>
      <rPr>
        <i/>
        <sz val="9"/>
        <color theme="1"/>
        <rFont val="Calibri"/>
        <family val="2"/>
        <scheme val="minor"/>
      </rPr>
      <t>.</t>
    </r>
  </si>
  <si>
    <t>Tech travel</t>
  </si>
  <si>
    <t>296.2660.0340.001.260.000</t>
  </si>
  <si>
    <t>TECH SUPPLIES</t>
  </si>
  <si>
    <t>296.2660.0410.000.260.000</t>
  </si>
  <si>
    <t>TECH INVENTORY</t>
  </si>
  <si>
    <t>296.2660.0480.000.260.000</t>
  </si>
  <si>
    <t>Amount</t>
  </si>
  <si>
    <t>101.2150.0310.002.320.000</t>
  </si>
  <si>
    <t>101.2150.0410.002.320.000</t>
  </si>
  <si>
    <t>PRESCHOOL PROMISE INST/TECH</t>
  </si>
  <si>
    <t>PRESCHOOL PROMISE SUPPLIES</t>
  </si>
  <si>
    <t>SSA SUPPLIES</t>
  </si>
  <si>
    <t>252.2120.0410.003.000.000</t>
  </si>
  <si>
    <t>SSA INST/TECH</t>
  </si>
  <si>
    <t>252.2120.0310.003.000.000</t>
  </si>
  <si>
    <t>SSA SOFTWARE</t>
  </si>
  <si>
    <t>252.2120.0470.003.000.000</t>
  </si>
  <si>
    <t>SSA EQUIPMENT</t>
  </si>
  <si>
    <t>252.2120.0540.003.000.000</t>
  </si>
  <si>
    <t>Mileage = .625 per mile</t>
  </si>
  <si>
    <t>Per Diem: $59 per day</t>
  </si>
  <si>
    <t>Breakfast $13; Lunch $15; Dinner $26</t>
  </si>
  <si>
    <t>Per Diem: Breakfast, leave before 6:00 a.m.</t>
  </si>
  <si>
    <t>Dinner, if home after 7:00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</si>
</sst>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m/d/yy;@"/>
    <numFmt numFmtId="166" formatCode="&quot;$&quot;#,##0.000_);[Red]\(&quot;$&quot;#,##0.000\)"/>
  </numFmts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3" tint="0.3999755851924192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8" fillId="0" borderId="0" xfId="0" applyFont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8" fillId="0" borderId="0" xfId="0" applyFont="1" applyAlignme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/>
    <xf numFmtId="0" fontId="9" fillId="0" borderId="0" xfId="0" applyFont="1" applyBorder="1"/>
    <xf numFmtId="1" fontId="0" fillId="0" borderId="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6" fillId="0" borderId="4" xfId="0" applyFont="1" applyBorder="1" applyAlignment="1">
      <alignment horizontal="center"/>
    </xf>
    <xf numFmtId="0" fontId="12" fillId="0" borderId="0" xfId="0" applyFont="1"/>
    <xf numFmtId="1" fontId="12" fillId="0" borderId="0" xfId="0" applyNumberFormat="1" applyFont="1"/>
    <xf numFmtId="0" fontId="4" fillId="0" borderId="5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165" fontId="4" fillId="2" borderId="3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left"/>
      <protection locked="0"/>
    </xf>
    <xf numFmtId="166" fontId="4" fillId="2" borderId="3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Protection="1"/>
    <xf numFmtId="0" fontId="7" fillId="0" borderId="0" xfId="0" applyFont="1" applyBorder="1" applyProtection="1"/>
    <xf numFmtId="164" fontId="7" fillId="0" borderId="0" xfId="0" applyNumberFormat="1" applyFont="1" applyBorder="1" applyAlignment="1" applyProtection="1">
      <alignment horizontal="center"/>
    </xf>
    <xf numFmtId="0" fontId="13" fillId="0" borderId="0" xfId="0" applyFont="1" applyBorder="1" applyAlignment="1">
      <alignment vertical="center"/>
    </xf>
    <xf numFmtId="8" fontId="4" fillId="0" borderId="3" xfId="0" applyNumberFormat="1" applyFont="1" applyBorder="1" applyAlignment="1" applyProtection="1">
      <alignment horizontal="center"/>
    </xf>
    <xf numFmtId="0" fontId="4" fillId="0" borderId="5" xfId="0" applyFont="1" applyBorder="1" applyAlignment="1">
      <alignment horizontal="right"/>
    </xf>
    <xf numFmtId="0" fontId="8" fillId="0" borderId="7" xfId="0" applyFont="1" applyBorder="1" applyAlignment="1">
      <alignment horizontal="center" vertical="center"/>
    </xf>
    <xf numFmtId="164" fontId="4" fillId="0" borderId="0" xfId="0" applyNumberFormat="1" applyFont="1" applyBorder="1" applyProtection="1"/>
    <xf numFmtId="166" fontId="4" fillId="0" borderId="0" xfId="0" applyNumberFormat="1" applyFont="1" applyBorder="1" applyProtection="1"/>
    <xf numFmtId="166" fontId="4" fillId="2" borderId="9" xfId="0" applyNumberFormat="1" applyFont="1" applyFill="1" applyBorder="1" applyProtection="1">
      <protection locked="0"/>
    </xf>
    <xf numFmtId="0" fontId="16" fillId="0" borderId="0" xfId="0" applyFont="1"/>
    <xf numFmtId="1" fontId="16" fillId="0" borderId="0" xfId="0" applyNumberFormat="1" applyFont="1"/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/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4" fillId="0" borderId="1" xfId="0" applyFont="1" applyBorder="1"/>
    <xf numFmtId="0" fontId="13" fillId="0" borderId="0" xfId="0" applyFont="1" applyBorder="1"/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B40" totalsRowShown="0">
  <autoFilter ref="A1:B40" xr:uid="{00000000-0009-0000-0100-000002000000}"/>
  <sortState ref="A2:B17">
    <sortCondition ref="A2"/>
  </sortState>
  <tableColumns count="2">
    <tableColumn id="1" xr3:uid="{00000000-0010-0000-0000-000001000000}" name="Desc" dataDxfId="1"/>
    <tableColumn id="2" xr3:uid="{00000000-0010-0000-0000-000002000000}" name="Charge Acc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I31"/>
  <sheetViews>
    <sheetView tabSelected="1" showWhiteSpace="0" view="pageLayout" topLeftCell="A16" zoomScale="150" zoomScaleNormal="96" zoomScaleSheetLayoutView="100" zoomScalePageLayoutView="150" workbookViewId="0">
      <selection activeCell="F30" sqref="F30"/>
    </sheetView>
  </sheetViews>
  <sheetFormatPr defaultRowHeight="12.75" x14ac:dyDescent="0.2"/>
  <cols>
    <col min="1" max="1" width="8.85546875" style="2" customWidth="1"/>
    <col min="2" max="2" width="5.28515625" style="5" customWidth="1"/>
    <col min="3" max="3" width="6.7109375" style="2" customWidth="1"/>
    <col min="4" max="4" width="10.28515625" style="2" customWidth="1"/>
    <col min="5" max="5" width="24.140625" style="2" customWidth="1"/>
    <col min="6" max="6" width="11.28515625" style="2" customWidth="1"/>
    <col min="7" max="7" width="10.85546875" style="2" customWidth="1"/>
    <col min="8" max="8" width="16.28515625" style="1" customWidth="1"/>
    <col min="9" max="16384" width="9.140625" style="1"/>
  </cols>
  <sheetData>
    <row r="1" spans="1:9" s="6" customFormat="1" ht="30.75" customHeight="1" x14ac:dyDescent="0.25">
      <c r="A1" s="60" t="s">
        <v>72</v>
      </c>
      <c r="B1" s="60"/>
      <c r="C1" s="60"/>
      <c r="D1" s="60"/>
      <c r="E1" s="60"/>
      <c r="F1" s="60"/>
      <c r="G1" s="14"/>
    </row>
    <row r="2" spans="1:9" s="6" customFormat="1" ht="35.25" customHeight="1" x14ac:dyDescent="0.25">
      <c r="A2" s="11"/>
      <c r="B2" s="57" t="s">
        <v>73</v>
      </c>
      <c r="C2" s="57"/>
      <c r="D2" s="57"/>
      <c r="E2" s="57"/>
      <c r="F2" s="57"/>
      <c r="G2" s="12"/>
    </row>
    <row r="3" spans="1:9" s="2" customFormat="1" ht="15" customHeight="1" x14ac:dyDescent="0.2">
      <c r="A3" s="48" t="s">
        <v>0</v>
      </c>
      <c r="B3" s="48"/>
      <c r="C3" s="52" t="s">
        <v>65</v>
      </c>
      <c r="D3" s="52"/>
      <c r="E3" s="52"/>
      <c r="F3" s="20"/>
      <c r="G3" s="30"/>
    </row>
    <row r="4" spans="1:9" s="2" customFormat="1" ht="15" customHeight="1" x14ac:dyDescent="0.2">
      <c r="B4" s="5"/>
    </row>
    <row r="5" spans="1:9" s="7" customFormat="1" ht="30" customHeight="1" x14ac:dyDescent="0.2">
      <c r="A5" s="19" t="s">
        <v>1</v>
      </c>
      <c r="B5" s="61" t="s">
        <v>66</v>
      </c>
      <c r="C5" s="62"/>
      <c r="D5" s="63"/>
      <c r="E5" s="27" t="s">
        <v>11</v>
      </c>
      <c r="F5" s="40" t="s">
        <v>80</v>
      </c>
      <c r="G5" s="53" t="s">
        <v>67</v>
      </c>
      <c r="H5" s="54"/>
      <c r="I5" s="10"/>
    </row>
    <row r="6" spans="1:9" s="3" customFormat="1" ht="23.25" customHeight="1" x14ac:dyDescent="0.2">
      <c r="A6" s="28" t="s">
        <v>65</v>
      </c>
      <c r="B6" s="49"/>
      <c r="C6" s="50"/>
      <c r="D6" s="51"/>
      <c r="E6" s="18" t="s">
        <v>65</v>
      </c>
      <c r="F6" s="31" t="s">
        <v>65</v>
      </c>
      <c r="G6" s="55" t="s">
        <v>65</v>
      </c>
      <c r="H6" s="56"/>
      <c r="I6" s="10"/>
    </row>
    <row r="7" spans="1:9" s="3" customFormat="1" ht="23.25" customHeight="1" x14ac:dyDescent="0.2">
      <c r="A7" s="28"/>
      <c r="B7" s="49"/>
      <c r="C7" s="50"/>
      <c r="D7" s="51"/>
      <c r="E7" s="18" t="str">
        <f>IF(ISERROR(VLOOKUP(B7,FUNDS!A$2:B$40,2,FALSE)),"",VLOOKUP(B7,FUNDS!A$2:B$40,2,FALSE))</f>
        <v/>
      </c>
      <c r="F7" s="31"/>
      <c r="G7" s="46"/>
      <c r="H7" s="47"/>
      <c r="I7" s="10"/>
    </row>
    <row r="8" spans="1:9" s="3" customFormat="1" ht="23.25" customHeight="1" x14ac:dyDescent="0.2">
      <c r="A8" s="28"/>
      <c r="B8" s="49"/>
      <c r="C8" s="50"/>
      <c r="D8" s="51"/>
      <c r="E8" s="18" t="str">
        <f>IF(ISERROR(VLOOKUP(B8,FUNDS!A$2:B$40,2,FALSE)),"",VLOOKUP(B8,FUNDS!A$2:B$40,2,FALSE))</f>
        <v/>
      </c>
      <c r="F8" s="31"/>
      <c r="G8" s="46"/>
      <c r="H8" s="47"/>
      <c r="I8" s="10"/>
    </row>
    <row r="9" spans="1:9" s="3" customFormat="1" ht="23.25" customHeight="1" x14ac:dyDescent="0.2">
      <c r="A9" s="28"/>
      <c r="B9" s="49"/>
      <c r="C9" s="50"/>
      <c r="D9" s="51"/>
      <c r="E9" s="18" t="str">
        <f>IF(ISERROR(VLOOKUP(B9,FUNDS!A$2:B$40,2,FALSE)),"",VLOOKUP(B9,FUNDS!A$2:B$40,2,FALSE))</f>
        <v/>
      </c>
      <c r="F9" s="31"/>
      <c r="G9" s="46"/>
      <c r="H9" s="47"/>
      <c r="I9" s="10"/>
    </row>
    <row r="10" spans="1:9" ht="23.25" customHeight="1" x14ac:dyDescent="0.2">
      <c r="A10" s="29"/>
      <c r="B10" s="49" t="s">
        <v>65</v>
      </c>
      <c r="C10" s="50"/>
      <c r="D10" s="51"/>
      <c r="E10" s="18" t="str">
        <f>IF(ISERROR(VLOOKUP(B10,FUNDS!A$2:B$40,2,FALSE)),"",VLOOKUP(B10,FUNDS!A$2:B$40,2,FALSE))</f>
        <v/>
      </c>
      <c r="F10" s="31"/>
      <c r="G10" s="46"/>
      <c r="H10" s="47"/>
      <c r="I10" s="10"/>
    </row>
    <row r="11" spans="1:9" ht="23.25" customHeight="1" x14ac:dyDescent="0.2">
      <c r="A11" s="29"/>
      <c r="B11" s="49"/>
      <c r="C11" s="50"/>
      <c r="D11" s="51"/>
      <c r="E11" s="18" t="str">
        <f>IF(ISERROR(VLOOKUP(B11,FUNDS!A$2:B$40,2,FALSE)),"",VLOOKUP(B11,FUNDS!A$2:B$40,2,FALSE))</f>
        <v/>
      </c>
      <c r="F11" s="31"/>
      <c r="G11" s="46"/>
      <c r="H11" s="47"/>
      <c r="I11" s="10"/>
    </row>
    <row r="12" spans="1:9" ht="23.25" customHeight="1" x14ac:dyDescent="0.2">
      <c r="A12" s="29"/>
      <c r="B12" s="49" t="s">
        <v>65</v>
      </c>
      <c r="C12" s="50"/>
      <c r="D12" s="51"/>
      <c r="E12" s="18" t="str">
        <f>IF(ISERROR(VLOOKUP(B12,FUNDS!A$2:B$40,2,FALSE)),"",VLOOKUP(B12,FUNDS!A$2:B$40,2,FALSE))</f>
        <v/>
      </c>
      <c r="F12" s="31"/>
      <c r="G12" s="46"/>
      <c r="H12" s="47"/>
      <c r="I12" s="10"/>
    </row>
    <row r="13" spans="1:9" ht="23.25" customHeight="1" x14ac:dyDescent="0.2">
      <c r="A13" s="29"/>
      <c r="B13" s="49" t="s">
        <v>65</v>
      </c>
      <c r="C13" s="50"/>
      <c r="D13" s="51"/>
      <c r="E13" s="18" t="str">
        <f>IF(ISERROR(VLOOKUP(B13,FUNDS!A$2:B$40,2,FALSE)),"",VLOOKUP(B13,FUNDS!A$2:B$40,2,FALSE))</f>
        <v/>
      </c>
      <c r="F13" s="31"/>
      <c r="G13" s="46"/>
      <c r="H13" s="47"/>
      <c r="I13" s="10"/>
    </row>
    <row r="14" spans="1:9" ht="23.25" customHeight="1" x14ac:dyDescent="0.2">
      <c r="A14" s="29"/>
      <c r="B14" s="49"/>
      <c r="C14" s="50"/>
      <c r="D14" s="51"/>
      <c r="E14" s="18" t="str">
        <f>IF(ISERROR(VLOOKUP(B14,FUNDS!A$2:B$40,2,FALSE)),"",VLOOKUP(B14,FUNDS!A$2:B$40,2,FALSE))</f>
        <v/>
      </c>
      <c r="F14" s="31"/>
      <c r="G14" s="46"/>
      <c r="H14" s="47"/>
    </row>
    <row r="15" spans="1:9" ht="23.25" customHeight="1" x14ac:dyDescent="0.2">
      <c r="A15" s="29"/>
      <c r="B15" s="49"/>
      <c r="C15" s="50"/>
      <c r="D15" s="51"/>
      <c r="E15" s="18" t="str">
        <f>IF(ISERROR(VLOOKUP(B15,FUNDS!A$2:B$40,2,FALSE)),"",VLOOKUP(B15,FUNDS!A$2:B$40,2,FALSE))</f>
        <v/>
      </c>
      <c r="F15" s="31"/>
      <c r="G15" s="46"/>
      <c r="H15" s="47"/>
    </row>
    <row r="16" spans="1:9" ht="23.25" customHeight="1" x14ac:dyDescent="0.2">
      <c r="A16" s="29"/>
      <c r="B16" s="49"/>
      <c r="C16" s="50"/>
      <c r="D16" s="51"/>
      <c r="E16" s="18" t="str">
        <f>IF(ISERROR(VLOOKUP(B16,FUNDS!A$2:B$40,2,FALSE)),"",VLOOKUP(B16,FUNDS!A$2:B$40,2,FALSE))</f>
        <v/>
      </c>
      <c r="F16" s="31"/>
      <c r="G16" s="46"/>
      <c r="H16" s="47"/>
    </row>
    <row r="17" spans="1:8" ht="23.25" customHeight="1" x14ac:dyDescent="0.2">
      <c r="A17" s="29"/>
      <c r="B17" s="49"/>
      <c r="C17" s="50"/>
      <c r="D17" s="51"/>
      <c r="E17" s="18" t="str">
        <f>IF(ISERROR(VLOOKUP(B17,FUNDS!A$2:B$40,2,FALSE)),"",VLOOKUP(B17,FUNDS!A$2:B$40,2,FALSE))</f>
        <v/>
      </c>
      <c r="F17" s="43"/>
      <c r="G17" s="46"/>
      <c r="H17" s="47"/>
    </row>
    <row r="18" spans="1:8" ht="20.25" customHeight="1" x14ac:dyDescent="0.2">
      <c r="A18" s="1"/>
      <c r="B18" s="1"/>
      <c r="C18" s="1"/>
      <c r="D18" s="1"/>
      <c r="E18" s="35" t="s">
        <v>2</v>
      </c>
      <c r="F18" s="38">
        <f>SUM(F6:F17)</f>
        <v>0</v>
      </c>
      <c r="G18" s="41" t="s">
        <v>65</v>
      </c>
      <c r="H18" s="42" t="s">
        <v>65</v>
      </c>
    </row>
    <row r="19" spans="1:8" ht="15" customHeight="1" x14ac:dyDescent="0.2">
      <c r="A19" s="32"/>
      <c r="B19" s="33"/>
      <c r="C19" s="32"/>
      <c r="D19" s="32"/>
      <c r="E19" s="1"/>
      <c r="F19" s="36" t="s">
        <v>65</v>
      </c>
      <c r="G19" s="34"/>
      <c r="H19" s="34"/>
    </row>
    <row r="20" spans="1:8" ht="15" customHeight="1" x14ac:dyDescent="0.2">
      <c r="E20" s="65"/>
      <c r="F20" s="32"/>
      <c r="G20" s="34"/>
      <c r="H20" s="34"/>
    </row>
    <row r="21" spans="1:8" ht="15" customHeight="1" x14ac:dyDescent="0.2">
      <c r="A21" s="32"/>
      <c r="B21" s="33"/>
      <c r="C21" s="32"/>
      <c r="D21" s="32"/>
      <c r="E21" s="65"/>
      <c r="G21" s="35"/>
      <c r="H21" s="34"/>
    </row>
    <row r="22" spans="1:8" s="4" customFormat="1" ht="17.25" customHeight="1" x14ac:dyDescent="0.2">
      <c r="A22" s="37" t="s">
        <v>4</v>
      </c>
      <c r="B22" s="37"/>
      <c r="C22" s="37"/>
      <c r="D22" s="37"/>
      <c r="E22" s="37"/>
      <c r="F22" s="37"/>
      <c r="G22" s="15"/>
    </row>
    <row r="24" spans="1:8" ht="8.25" customHeight="1" thickBot="1" x14ac:dyDescent="0.25">
      <c r="A24" s="24"/>
      <c r="B24" s="59"/>
      <c r="C24" s="59"/>
      <c r="D24" s="59"/>
      <c r="E24" s="59"/>
      <c r="F24" s="39"/>
      <c r="G24" s="5"/>
    </row>
    <row r="25" spans="1:8" s="4" customFormat="1" ht="15" customHeight="1" x14ac:dyDescent="0.2">
      <c r="A25" s="58" t="s">
        <v>3</v>
      </c>
      <c r="B25" s="58"/>
      <c r="C25" s="58"/>
      <c r="D25" s="25"/>
      <c r="E25" s="26" t="s">
        <v>62</v>
      </c>
      <c r="F25" s="21"/>
      <c r="G25" s="13"/>
    </row>
    <row r="26" spans="1:8" ht="15" customHeight="1" x14ac:dyDescent="0.3">
      <c r="A26" s="8"/>
      <c r="B26" s="9"/>
      <c r="C26" s="8"/>
      <c r="D26" s="8"/>
      <c r="E26" s="64"/>
      <c r="F26" s="8"/>
      <c r="G26" s="17"/>
    </row>
    <row r="27" spans="1:8" x14ac:dyDescent="0.2">
      <c r="E27" s="2" t="s">
        <v>93</v>
      </c>
    </row>
    <row r="28" spans="1:8" x14ac:dyDescent="0.2">
      <c r="E28" s="2" t="s">
        <v>94</v>
      </c>
    </row>
    <row r="29" spans="1:8" x14ac:dyDescent="0.2">
      <c r="E29" s="2" t="s">
        <v>95</v>
      </c>
    </row>
    <row r="30" spans="1:8" x14ac:dyDescent="0.2">
      <c r="E30" s="65" t="s">
        <v>96</v>
      </c>
    </row>
    <row r="31" spans="1:8" x14ac:dyDescent="0.2">
      <c r="E31" s="65" t="s">
        <v>97</v>
      </c>
    </row>
  </sheetData>
  <mergeCells count="32">
    <mergeCell ref="A25:C25"/>
    <mergeCell ref="B24:E24"/>
    <mergeCell ref="A1:F1"/>
    <mergeCell ref="B14:D14"/>
    <mergeCell ref="B6:D6"/>
    <mergeCell ref="B5:D5"/>
    <mergeCell ref="B15:D15"/>
    <mergeCell ref="B16:D16"/>
    <mergeCell ref="B10:D10"/>
    <mergeCell ref="B17:D17"/>
    <mergeCell ref="G6:H6"/>
    <mergeCell ref="G7:H7"/>
    <mergeCell ref="G8:H8"/>
    <mergeCell ref="G9:H9"/>
    <mergeCell ref="B2:F2"/>
    <mergeCell ref="B7:D7"/>
    <mergeCell ref="G15:H15"/>
    <mergeCell ref="G16:H16"/>
    <mergeCell ref="G17:H17"/>
    <mergeCell ref="A3:B3"/>
    <mergeCell ref="B13:D13"/>
    <mergeCell ref="C3:E3"/>
    <mergeCell ref="B11:D11"/>
    <mergeCell ref="B12:D12"/>
    <mergeCell ref="B8:D8"/>
    <mergeCell ref="B9:D9"/>
    <mergeCell ref="G10:H10"/>
    <mergeCell ref="G11:H11"/>
    <mergeCell ref="G12:H12"/>
    <mergeCell ref="G13:H13"/>
    <mergeCell ref="G14:H14"/>
    <mergeCell ref="G5:H5"/>
  </mergeCells>
  <dataValidations count="1">
    <dataValidation type="list" allowBlank="1" showInputMessage="1" showErrorMessage="1" sqref="B6:B17" xr:uid="{00000000-0002-0000-0000-000000000000}">
      <formula1>CHARGE</formula1>
    </dataValidation>
  </dataValidations>
  <printOptions horizontalCentered="1"/>
  <pageMargins left="0.25" right="0.25" top="0.75" bottom="0.75" header="0.3" footer="0.3"/>
  <pageSetup orientation="portrait" r:id="rId1"/>
  <headerFooter>
    <oddHeader>&amp;C&amp;"Bookman Old Style,Bold"&amp;12HARNEY EDUCATION SERVICE DISTRICT REGION XVII&amp;"Bookman Old Style,Regular"&amp;11
PO Box 460 - 779 West Fillmore
Burns, Oregon 97720</oddHeader>
    <oddFooter>&amp;C&amp;"-,Bold"
For Business Office Use Only&amp;"-,Regular"
Fund# ________________________     $ ________
Fund# ________________________     $ ________
Fund# ________________________     $ ________ 
&amp;9Print on Canary Paper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workbookViewId="0">
      <selection activeCell="F40" sqref="F40"/>
    </sheetView>
  </sheetViews>
  <sheetFormatPr defaultRowHeight="15" x14ac:dyDescent="0.25"/>
  <cols>
    <col min="1" max="1" width="26.85546875" customWidth="1"/>
    <col min="2" max="2" width="20.140625" customWidth="1"/>
  </cols>
  <sheetData>
    <row r="1" spans="1:2" x14ac:dyDescent="0.25">
      <c r="A1" t="s">
        <v>12</v>
      </c>
      <c r="B1" t="s">
        <v>13</v>
      </c>
    </row>
    <row r="2" spans="1:2" x14ac:dyDescent="0.25">
      <c r="A2" s="4" t="s">
        <v>74</v>
      </c>
      <c r="B2" s="16" t="s">
        <v>75</v>
      </c>
    </row>
    <row r="3" spans="1:2" x14ac:dyDescent="0.25">
      <c r="A3" s="4" t="s">
        <v>76</v>
      </c>
      <c r="B3" s="16" t="s">
        <v>77</v>
      </c>
    </row>
    <row r="4" spans="1:2" x14ac:dyDescent="0.25">
      <c r="A4" s="4" t="s">
        <v>78</v>
      </c>
      <c r="B4" s="16" t="s">
        <v>79</v>
      </c>
    </row>
    <row r="5" spans="1:2" x14ac:dyDescent="0.25">
      <c r="A5" s="4" t="s">
        <v>8</v>
      </c>
      <c r="B5" s="16" t="s">
        <v>17</v>
      </c>
    </row>
    <row r="6" spans="1:2" x14ac:dyDescent="0.25">
      <c r="A6" s="4" t="s">
        <v>7</v>
      </c>
      <c r="B6" s="16" t="s">
        <v>18</v>
      </c>
    </row>
    <row r="7" spans="1:2" x14ac:dyDescent="0.25">
      <c r="A7" s="4" t="s">
        <v>5</v>
      </c>
      <c r="B7" s="16" t="s">
        <v>19</v>
      </c>
    </row>
    <row r="8" spans="1:2" x14ac:dyDescent="0.25">
      <c r="A8" s="4" t="s">
        <v>6</v>
      </c>
      <c r="B8" s="16" t="s">
        <v>20</v>
      </c>
    </row>
    <row r="9" spans="1:2" x14ac:dyDescent="0.25">
      <c r="A9" s="4" t="s">
        <v>9</v>
      </c>
      <c r="B9" s="16" t="s">
        <v>81</v>
      </c>
    </row>
    <row r="10" spans="1:2" x14ac:dyDescent="0.25">
      <c r="A10" s="4" t="s">
        <v>10</v>
      </c>
      <c r="B10" s="16" t="s">
        <v>82</v>
      </c>
    </row>
    <row r="11" spans="1:2" x14ac:dyDescent="0.25">
      <c r="A11" s="22" t="s">
        <v>14</v>
      </c>
      <c r="B11" s="23" t="s">
        <v>21</v>
      </c>
    </row>
    <row r="12" spans="1:2" x14ac:dyDescent="0.25">
      <c r="A12" s="22" t="s">
        <v>15</v>
      </c>
      <c r="B12" s="16" t="s">
        <v>38</v>
      </c>
    </row>
    <row r="13" spans="1:2" x14ac:dyDescent="0.25">
      <c r="A13" s="22" t="s">
        <v>16</v>
      </c>
      <c r="B13" s="23" t="s">
        <v>22</v>
      </c>
    </row>
    <row r="14" spans="1:2" x14ac:dyDescent="0.25">
      <c r="A14" s="22" t="s">
        <v>23</v>
      </c>
      <c r="B14" s="23" t="s">
        <v>24</v>
      </c>
    </row>
    <row r="15" spans="1:2" x14ac:dyDescent="0.25">
      <c r="A15" s="22" t="s">
        <v>26</v>
      </c>
      <c r="B15" s="23" t="s">
        <v>25</v>
      </c>
    </row>
    <row r="16" spans="1:2" x14ac:dyDescent="0.25">
      <c r="A16" s="22" t="s">
        <v>36</v>
      </c>
      <c r="B16" s="23" t="s">
        <v>37</v>
      </c>
    </row>
    <row r="17" spans="1:2" x14ac:dyDescent="0.25">
      <c r="A17" s="22" t="s">
        <v>34</v>
      </c>
      <c r="B17" s="23" t="s">
        <v>35</v>
      </c>
    </row>
    <row r="18" spans="1:2" x14ac:dyDescent="0.25">
      <c r="A18" s="22" t="s">
        <v>40</v>
      </c>
      <c r="B18" s="23" t="s">
        <v>39</v>
      </c>
    </row>
    <row r="19" spans="1:2" x14ac:dyDescent="0.25">
      <c r="A19" s="22" t="s">
        <v>28</v>
      </c>
      <c r="B19" s="23" t="s">
        <v>29</v>
      </c>
    </row>
    <row r="20" spans="1:2" x14ac:dyDescent="0.25">
      <c r="A20" s="22" t="s">
        <v>27</v>
      </c>
      <c r="B20" s="23" t="s">
        <v>30</v>
      </c>
    </row>
    <row r="21" spans="1:2" x14ac:dyDescent="0.25">
      <c r="A21" s="4" t="s">
        <v>83</v>
      </c>
      <c r="B21" s="23" t="s">
        <v>31</v>
      </c>
    </row>
    <row r="22" spans="1:2" x14ac:dyDescent="0.25">
      <c r="A22" s="4" t="s">
        <v>84</v>
      </c>
      <c r="B22" s="23" t="s">
        <v>32</v>
      </c>
    </row>
    <row r="23" spans="1:2" x14ac:dyDescent="0.25">
      <c r="A23" s="4" t="s">
        <v>56</v>
      </c>
      <c r="B23" s="16" t="s">
        <v>41</v>
      </c>
    </row>
    <row r="24" spans="1:2" x14ac:dyDescent="0.25">
      <c r="A24" s="4" t="s">
        <v>57</v>
      </c>
      <c r="B24" s="16" t="s">
        <v>42</v>
      </c>
    </row>
    <row r="25" spans="1:2" x14ac:dyDescent="0.25">
      <c r="A25" s="4" t="s">
        <v>58</v>
      </c>
      <c r="B25" s="16" t="s">
        <v>43</v>
      </c>
    </row>
    <row r="26" spans="1:2" x14ac:dyDescent="0.25">
      <c r="A26" s="22" t="s">
        <v>44</v>
      </c>
      <c r="B26" s="23" t="s">
        <v>45</v>
      </c>
    </row>
    <row r="27" spans="1:2" x14ac:dyDescent="0.25">
      <c r="A27" s="22" t="s">
        <v>46</v>
      </c>
      <c r="B27" s="23" t="s">
        <v>47</v>
      </c>
    </row>
    <row r="28" spans="1:2" x14ac:dyDescent="0.25">
      <c r="A28" s="22" t="s">
        <v>63</v>
      </c>
      <c r="B28" s="23" t="s">
        <v>64</v>
      </c>
    </row>
    <row r="29" spans="1:2" x14ac:dyDescent="0.25">
      <c r="A29" s="22" t="s">
        <v>48</v>
      </c>
      <c r="B29" s="23" t="s">
        <v>49</v>
      </c>
    </row>
    <row r="30" spans="1:2" x14ac:dyDescent="0.25">
      <c r="A30" s="22" t="s">
        <v>50</v>
      </c>
      <c r="B30" s="23" t="s">
        <v>51</v>
      </c>
    </row>
    <row r="31" spans="1:2" x14ac:dyDescent="0.25">
      <c r="A31" s="22" t="s">
        <v>52</v>
      </c>
      <c r="B31" s="23" t="s">
        <v>53</v>
      </c>
    </row>
    <row r="32" spans="1:2" x14ac:dyDescent="0.25">
      <c r="A32" s="22" t="s">
        <v>54</v>
      </c>
      <c r="B32" s="23" t="s">
        <v>55</v>
      </c>
    </row>
    <row r="33" spans="1:2" x14ac:dyDescent="0.25">
      <c r="A33" s="22" t="s">
        <v>68</v>
      </c>
      <c r="B33" s="23" t="s">
        <v>70</v>
      </c>
    </row>
    <row r="34" spans="1:2" x14ac:dyDescent="0.25">
      <c r="A34" s="22" t="s">
        <v>69</v>
      </c>
      <c r="B34" s="23" t="s">
        <v>71</v>
      </c>
    </row>
    <row r="35" spans="1:2" x14ac:dyDescent="0.25">
      <c r="A35" s="22" t="s">
        <v>59</v>
      </c>
      <c r="B35" s="23" t="s">
        <v>60</v>
      </c>
    </row>
    <row r="36" spans="1:2" x14ac:dyDescent="0.25">
      <c r="A36" s="22" t="s">
        <v>33</v>
      </c>
      <c r="B36" s="23" t="s">
        <v>61</v>
      </c>
    </row>
    <row r="37" spans="1:2" x14ac:dyDescent="0.25">
      <c r="A37" s="44" t="s">
        <v>85</v>
      </c>
      <c r="B37" s="45" t="s">
        <v>86</v>
      </c>
    </row>
    <row r="38" spans="1:2" x14ac:dyDescent="0.25">
      <c r="A38" s="4" t="s">
        <v>87</v>
      </c>
      <c r="B38" s="45" t="s">
        <v>88</v>
      </c>
    </row>
    <row r="39" spans="1:2" x14ac:dyDescent="0.25">
      <c r="A39" s="44" t="s">
        <v>89</v>
      </c>
      <c r="B39" s="45" t="s">
        <v>90</v>
      </c>
    </row>
    <row r="40" spans="1:2" x14ac:dyDescent="0.25">
      <c r="A40" s="44" t="s">
        <v>91</v>
      </c>
      <c r="B40" s="45" t="s">
        <v>92</v>
      </c>
    </row>
  </sheetData>
  <dataValidations count="1">
    <dataValidation type="list" allowBlank="1" showInputMessage="1" showErrorMessage="1" sqref="A2:A40" xr:uid="{00000000-0002-0000-0100-000000000000}">
      <formula1>CHARGE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Reimbursement-Print on Canary </vt:lpstr>
      <vt:lpstr>FUNDS</vt:lpstr>
      <vt:lpstr>CHARGE</vt:lpstr>
      <vt:lpstr>CHARGEACCT</vt:lpstr>
      <vt:lpstr>vlookup</vt:lpstr>
    </vt:vector>
  </TitlesOfParts>
  <Company>HESD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Merritt</dc:creator>
  <cp:lastModifiedBy>Sallie Peila</cp:lastModifiedBy>
  <cp:lastPrinted>2022-10-13T15:39:38Z</cp:lastPrinted>
  <dcterms:created xsi:type="dcterms:W3CDTF">2010-12-08T17:19:22Z</dcterms:created>
  <dcterms:modified xsi:type="dcterms:W3CDTF">2022-10-13T15:40:15Z</dcterms:modified>
</cp:coreProperties>
</file>